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24CFC5C4-A592-4DB4-B508-59B8FE28D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51" i="1"/>
  <c r="Q51" i="1"/>
  <c r="S51" i="1" s="1"/>
  <c r="R48" i="1"/>
  <c r="Q48" i="1"/>
  <c r="S48" i="1" s="1"/>
  <c r="Q49" i="1"/>
  <c r="S49" i="1" s="1"/>
  <c r="R49" i="1"/>
  <c r="R47" i="1"/>
  <c r="Q47" i="1"/>
  <c r="S47" i="1" s="1"/>
  <c r="G53" i="1"/>
  <c r="H53" i="1"/>
  <c r="I53" i="1"/>
  <c r="J53" i="1"/>
  <c r="K53" i="1"/>
  <c r="L53" i="1"/>
  <c r="M53" i="1"/>
  <c r="N53" i="1"/>
  <c r="O53" i="1"/>
  <c r="P53" i="1"/>
  <c r="R46" i="1"/>
  <c r="Q46" i="1"/>
  <c r="S46" i="1" s="1"/>
  <c r="R45" i="1"/>
  <c r="Q45" i="1"/>
  <c r="S45" i="1" s="1"/>
  <c r="Q41" i="1" l="1"/>
  <c r="S41" i="1" s="1"/>
  <c r="R41" i="1"/>
  <c r="Q42" i="1"/>
  <c r="S42" i="1" s="1"/>
  <c r="R42" i="1"/>
  <c r="Q43" i="1"/>
  <c r="S43" i="1" s="1"/>
  <c r="R43" i="1"/>
  <c r="Q44" i="1"/>
  <c r="S44" i="1" s="1"/>
  <c r="R44" i="1"/>
  <c r="Q52" i="1"/>
  <c r="S52" i="1" s="1"/>
  <c r="R52" i="1"/>
  <c r="Q39" i="1"/>
  <c r="S39" i="1" s="1"/>
  <c r="R39" i="1"/>
  <c r="Q40" i="1"/>
  <c r="S40" i="1" s="1"/>
  <c r="R40" i="1"/>
  <c r="Q36" i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30" i="1"/>
  <c r="S30" i="1" s="1"/>
  <c r="R30" i="1"/>
  <c r="Q29" i="1"/>
  <c r="S29" i="1" s="1"/>
  <c r="R29" i="1"/>
  <c r="Q27" i="1"/>
  <c r="S27" i="1" s="1"/>
  <c r="R27" i="1"/>
  <c r="Q28" i="1"/>
  <c r="S28" i="1" s="1"/>
  <c r="R28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  <c r="S53" i="1" s="1"/>
</calcChain>
</file>

<file path=xl/sharedStrings.xml><?xml version="1.0" encoding="utf-8"?>
<sst xmlns="http://schemas.openxmlformats.org/spreadsheetml/2006/main" count="265" uniqueCount="131">
  <si>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</si>
  <si>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</si>
  <si>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</si>
  <si>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</si>
  <si>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</si>
  <si>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</si>
  <si>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</si>
  <si>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</si>
  <si>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</si>
  <si>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</si>
  <si>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</si>
  <si>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</si>
  <si>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</si>
  <si>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</si>
  <si>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</si>
  <si>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</si>
  <si>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</si>
  <si>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</si>
  <si>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</si>
  <si>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</si>
  <si>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</si>
  <si>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</si>
  <si>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</si>
  <si>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</si>
  <si>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</si>
  <si>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</si>
  <si>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</si>
  <si>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</si>
  <si>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</si>
  <si>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</si>
  <si>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</si>
  <si>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</si>
  <si>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</si>
  <si>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</si>
  <si>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</si>
  <si>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</si>
  <si>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</si>
  <si>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</si>
  <si>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</si>
  <si>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</si>
  <si>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</si>
  <si>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</si>
  <si>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</si>
  <si>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</si>
  <si>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</si>
  <si>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</si>
  <si>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</si>
  <si>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</si>
  <si>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</si>
  <si>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</si>
  <si>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</si>
  <si>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</si>
  <si>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</si>
  <si>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</si>
  <si>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</si>
  <si>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</si>
  <si>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</si>
  <si>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</si>
  <si>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</si>
  <si>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</si>
  <si>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</si>
  <si>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</si>
  <si>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</si>
  <si>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</si>
  <si>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</si>
  <si>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</si>
  <si>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</si>
  <si>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</si>
  <si>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</si>
  <si>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</si>
  <si>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</si>
  <si>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</si>
  <si>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</si>
  <si>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</si>
  <si>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</si>
  <si>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</si>
  <si>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</si>
  <si>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</si>
  <si>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</si>
  <si>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</si>
  <si>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</si>
  <si>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</si>
  <si>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</si>
  <si>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</si>
  <si>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</si>
  <si>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</si>
  <si>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</si>
  <si>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</si>
  <si>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</si>
  <si>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</si>
  <si>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</si>
  <si>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</si>
  <si>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</si>
  <si>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</si>
  <si>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</si>
  <si>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</si>
  <si>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</si>
  <si>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</si>
  <si>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</si>
  <si>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</si>
  <si>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</si>
  <si>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</si>
  <si>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</si>
  <si>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</si>
  <si>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</si>
  <si>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</si>
  <si>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</si>
  <si>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</si>
  <si>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</si>
  <si>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</si>
  <si>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</si>
  <si>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</si>
  <si>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</si>
  <si>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</si>
  <si>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</si>
  <si>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</si>
  <si>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</si>
  <si>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</si>
  <si>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</si>
  <si>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</si>
  <si>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</si>
  <si>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</si>
  <si>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</si>
  <si>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</si>
  <si>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</si>
  <si>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</si>
  <si>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</si>
  <si>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</si>
  <si>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</si>
  <si>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Total de Servidores Públicos en Compesansación Militar: 36</t>
  </si>
  <si>
    <t>Correspondiente al mes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</si>
</sst>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1818406</xdr:colOff>
      <xdr:row>2</xdr:row>
      <xdr:rowOff>31173</xdr:rowOff>
    </xdr:from>
    <xdr:to>
      <xdr:col>5</xdr:col>
      <xdr:colOff>3225508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0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view="pageBreakPreview" zoomScale="48" zoomScaleNormal="10" zoomScaleSheetLayoutView="48" workbookViewId="0">
      <selection activeCell="D21" sqref="D21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130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4" si="0">+H17+I17+J17+K17+L17+M17+N17+O17+P17</f>
        <v>8582.94</v>
      </c>
      <c r="R17" s="28">
        <f t="shared" ref="R17:R44" si="1">K17+L17+N17</f>
        <v>0</v>
      </c>
      <c r="S17" s="9">
        <f t="shared" ref="S17:S44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15000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15000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5000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5000</v>
      </c>
      <c r="T30" s="34">
        <v>122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5000</v>
      </c>
      <c r="T31" s="34">
        <v>122</v>
      </c>
    </row>
    <row r="32" spans="1:20" s="10" customFormat="1" ht="42" customHeight="1" x14ac:dyDescent="0.45">
      <c r="A32" s="34" t="s">
        <v>73</v>
      </c>
      <c r="B32" s="35" t="s">
        <v>74</v>
      </c>
      <c r="C32" s="35" t="s">
        <v>72</v>
      </c>
      <c r="D32" s="35" t="s">
        <v>75</v>
      </c>
      <c r="E32" s="35" t="s">
        <v>30</v>
      </c>
      <c r="F32" s="36" t="s">
        <v>40</v>
      </c>
      <c r="G32" s="37">
        <v>6000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6000</v>
      </c>
      <c r="T32" s="34" t="s">
        <v>35</v>
      </c>
    </row>
    <row r="33" spans="1:20" s="10" customFormat="1" ht="42" customHeight="1" x14ac:dyDescent="0.45">
      <c r="A33" s="34" t="s">
        <v>76</v>
      </c>
      <c r="B33" s="35" t="s">
        <v>77</v>
      </c>
      <c r="C33" s="35" t="s">
        <v>72</v>
      </c>
      <c r="D33" s="35" t="s">
        <v>78</v>
      </c>
      <c r="E33" s="35" t="s">
        <v>30</v>
      </c>
      <c r="F33" s="36" t="s">
        <v>40</v>
      </c>
      <c r="G33" s="37">
        <v>7500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7500</v>
      </c>
      <c r="T33" s="34">
        <v>122</v>
      </c>
    </row>
    <row r="34" spans="1:20" s="10" customFormat="1" ht="42" customHeight="1" x14ac:dyDescent="0.45">
      <c r="A34" s="34" t="s">
        <v>80</v>
      </c>
      <c r="B34" s="35" t="s">
        <v>81</v>
      </c>
      <c r="C34" s="35" t="s">
        <v>79</v>
      </c>
      <c r="D34" s="35" t="s">
        <v>82</v>
      </c>
      <c r="E34" s="35" t="s">
        <v>30</v>
      </c>
      <c r="F34" s="36" t="s">
        <v>40</v>
      </c>
      <c r="G34" s="37">
        <v>8000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8000</v>
      </c>
      <c r="T34" s="34" t="s">
        <v>35</v>
      </c>
    </row>
    <row r="35" spans="1:20" s="10" customFormat="1" ht="42" customHeight="1" x14ac:dyDescent="0.45">
      <c r="A35" s="34" t="s">
        <v>83</v>
      </c>
      <c r="B35" s="35" t="s">
        <v>84</v>
      </c>
      <c r="C35" s="35" t="s">
        <v>79</v>
      </c>
      <c r="D35" s="35" t="s">
        <v>85</v>
      </c>
      <c r="E35" s="35" t="s">
        <v>30</v>
      </c>
      <c r="F35" s="36" t="s">
        <v>40</v>
      </c>
      <c r="G35" s="37">
        <v>14000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14000</v>
      </c>
      <c r="T35" s="34" t="s">
        <v>35</v>
      </c>
    </row>
    <row r="36" spans="1:20" s="10" customFormat="1" ht="42" customHeight="1" x14ac:dyDescent="0.45">
      <c r="A36" s="34" t="s">
        <v>86</v>
      </c>
      <c r="B36" s="35" t="s">
        <v>87</v>
      </c>
      <c r="C36" s="35" t="s">
        <v>49</v>
      </c>
      <c r="D36" s="35" t="s">
        <v>34</v>
      </c>
      <c r="E36" s="35" t="s">
        <v>30</v>
      </c>
      <c r="F36" s="36" t="s">
        <v>40</v>
      </c>
      <c r="G36" s="37">
        <v>18000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18000</v>
      </c>
      <c r="T36" s="34">
        <v>122</v>
      </c>
    </row>
    <row r="37" spans="1:20" s="10" customFormat="1" ht="42" customHeight="1" x14ac:dyDescent="0.45">
      <c r="A37" s="34" t="s">
        <v>88</v>
      </c>
      <c r="B37" s="35" t="s">
        <v>89</v>
      </c>
      <c r="C37" s="35" t="s">
        <v>49</v>
      </c>
      <c r="D37" s="35" t="s">
        <v>34</v>
      </c>
      <c r="E37" s="35" t="s">
        <v>30</v>
      </c>
      <c r="F37" s="36" t="s">
        <v>40</v>
      </c>
      <c r="G37" s="37">
        <v>20000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20000</v>
      </c>
      <c r="T37" s="34">
        <v>122</v>
      </c>
    </row>
    <row r="38" spans="1:20" s="10" customFormat="1" ht="42" customHeight="1" x14ac:dyDescent="0.45">
      <c r="A38" s="34" t="s">
        <v>90</v>
      </c>
      <c r="B38" s="41" t="s">
        <v>91</v>
      </c>
      <c r="C38" s="35" t="s">
        <v>49</v>
      </c>
      <c r="D38" s="41" t="s">
        <v>92</v>
      </c>
      <c r="E38" s="41" t="s">
        <v>30</v>
      </c>
      <c r="F38" s="36" t="s">
        <v>40</v>
      </c>
      <c r="G38" s="42">
        <v>30000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30000</v>
      </c>
      <c r="T38" s="34">
        <v>122</v>
      </c>
    </row>
    <row r="39" spans="1:20" s="10" customFormat="1" ht="42" customHeight="1" x14ac:dyDescent="0.45">
      <c r="A39" s="34" t="s">
        <v>93</v>
      </c>
      <c r="B39" s="41" t="s">
        <v>94</v>
      </c>
      <c r="C39" s="35" t="s">
        <v>49</v>
      </c>
      <c r="D39" s="41" t="s">
        <v>34</v>
      </c>
      <c r="E39" s="41" t="s">
        <v>30</v>
      </c>
      <c r="F39" s="36" t="s">
        <v>40</v>
      </c>
      <c r="G39" s="42">
        <v>10000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10000</v>
      </c>
      <c r="T39" s="34">
        <v>122</v>
      </c>
    </row>
    <row r="40" spans="1:20" s="10" customFormat="1" ht="42" customHeight="1" x14ac:dyDescent="0.45">
      <c r="A40" s="34" t="s">
        <v>95</v>
      </c>
      <c r="B40" s="35" t="s">
        <v>96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7000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7000</v>
      </c>
      <c r="T40" s="34">
        <v>122</v>
      </c>
    </row>
    <row r="41" spans="1:20" s="10" customFormat="1" ht="42" customHeight="1" x14ac:dyDescent="0.45">
      <c r="A41" s="34" t="s">
        <v>100</v>
      </c>
      <c r="B41" s="35" t="s">
        <v>105</v>
      </c>
      <c r="C41" s="24" t="s">
        <v>28</v>
      </c>
      <c r="D41" s="35" t="s">
        <v>111</v>
      </c>
      <c r="E41" s="41" t="s">
        <v>30</v>
      </c>
      <c r="F41" s="32" t="s">
        <v>31</v>
      </c>
      <c r="G41" s="37">
        <v>70000</v>
      </c>
      <c r="H41" s="38">
        <v>6195.85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6195.85</v>
      </c>
      <c r="R41" s="28">
        <f t="shared" si="1"/>
        <v>0</v>
      </c>
      <c r="S41" s="9">
        <f t="shared" si="2"/>
        <v>63804.15</v>
      </c>
      <c r="T41" s="34">
        <v>122</v>
      </c>
    </row>
    <row r="42" spans="1:20" s="10" customFormat="1" ht="45.75" customHeight="1" x14ac:dyDescent="0.45">
      <c r="A42" s="34" t="s">
        <v>101</v>
      </c>
      <c r="B42" s="35" t="s">
        <v>106</v>
      </c>
      <c r="C42" s="35" t="s">
        <v>110</v>
      </c>
      <c r="D42" s="35" t="s">
        <v>82</v>
      </c>
      <c r="E42" s="35" t="s">
        <v>30</v>
      </c>
      <c r="F42" s="36" t="s">
        <v>40</v>
      </c>
      <c r="G42" s="37">
        <v>15000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15000</v>
      </c>
      <c r="T42" s="34">
        <v>122</v>
      </c>
    </row>
    <row r="43" spans="1:20" s="10" customFormat="1" ht="42" customHeight="1" x14ac:dyDescent="0.45">
      <c r="A43" s="34" t="s">
        <v>102</v>
      </c>
      <c r="B43" s="35" t="s">
        <v>107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15000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15000</v>
      </c>
      <c r="T43" s="34">
        <v>122</v>
      </c>
    </row>
    <row r="44" spans="1:20" s="10" customFormat="1" ht="42" customHeight="1" x14ac:dyDescent="0.45">
      <c r="A44" s="34" t="s">
        <v>103</v>
      </c>
      <c r="B44" s="35" t="s">
        <v>108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18000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18000</v>
      </c>
      <c r="T44" s="34">
        <v>122</v>
      </c>
    </row>
    <row r="45" spans="1:20" s="10" customFormat="1" ht="42" customHeight="1" x14ac:dyDescent="0.45">
      <c r="A45" s="34" t="s">
        <v>104</v>
      </c>
      <c r="B45" s="35" t="s">
        <v>109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15000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ref="Q45:Q46" si="3">+H45+I45+J45+K45+L45+M45+N45+O45+P45</f>
        <v>0</v>
      </c>
      <c r="R45" s="28">
        <f t="shared" ref="R45:R46" si="4">K45+L45+N45</f>
        <v>0</v>
      </c>
      <c r="S45" s="9">
        <f t="shared" ref="S45:S46" si="5">+G45-Q45</f>
        <v>15000</v>
      </c>
      <c r="T45" s="34">
        <v>122</v>
      </c>
    </row>
    <row r="46" spans="1:20" s="10" customFormat="1" ht="42" customHeight="1" x14ac:dyDescent="0.45">
      <c r="A46" s="34" t="s">
        <v>112</v>
      </c>
      <c r="B46" s="35" t="s">
        <v>113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20000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3"/>
        <v>0</v>
      </c>
      <c r="R46" s="28">
        <f t="shared" si="4"/>
        <v>0</v>
      </c>
      <c r="S46" s="9">
        <f t="shared" si="5"/>
        <v>20000</v>
      </c>
      <c r="T46" s="34">
        <v>122</v>
      </c>
    </row>
    <row r="47" spans="1:20" s="10" customFormat="1" ht="42" customHeight="1" x14ac:dyDescent="0.45">
      <c r="A47" s="34" t="s">
        <v>114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ref="Q47:Q52" si="6">+H47+I47+J47+K47+L47+M47+N47+O47+P47</f>
        <v>0</v>
      </c>
      <c r="R47" s="28">
        <f t="shared" ref="R47:R52" si="7">K47+L47+N47</f>
        <v>0</v>
      </c>
      <c r="S47" s="9">
        <f t="shared" ref="S47:S52" si="8">+G47-Q47</f>
        <v>15000</v>
      </c>
      <c r="T47" s="34">
        <v>122</v>
      </c>
    </row>
    <row r="48" spans="1:20" s="10" customFormat="1" ht="42" customHeight="1" x14ac:dyDescent="0.45">
      <c r="A48" s="34" t="s">
        <v>119</v>
      </c>
      <c r="B48" s="35" t="s">
        <v>122</v>
      </c>
      <c r="C48" s="35" t="s">
        <v>49</v>
      </c>
      <c r="D48" s="35" t="s">
        <v>53</v>
      </c>
      <c r="E48" s="35" t="s">
        <v>30</v>
      </c>
      <c r="F48" s="36" t="s">
        <v>40</v>
      </c>
      <c r="G48" s="37">
        <v>12000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12000</v>
      </c>
      <c r="T48" s="34">
        <v>122</v>
      </c>
    </row>
    <row r="49" spans="1:20" s="10" customFormat="1" ht="42" customHeight="1" x14ac:dyDescent="0.45">
      <c r="A49" s="34" t="s">
        <v>120</v>
      </c>
      <c r="B49" s="35" t="s">
        <v>123</v>
      </c>
      <c r="C49" s="35" t="s">
        <v>49</v>
      </c>
      <c r="D49" s="35" t="s">
        <v>53</v>
      </c>
      <c r="E49" s="35" t="s">
        <v>30</v>
      </c>
      <c r="F49" s="36" t="s">
        <v>40</v>
      </c>
      <c r="G49" s="37">
        <v>7000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6"/>
        <v>0</v>
      </c>
      <c r="R49" s="28">
        <f t="shared" si="7"/>
        <v>0</v>
      </c>
      <c r="S49" s="9">
        <f t="shared" si="8"/>
        <v>7000</v>
      </c>
      <c r="T49" s="34">
        <v>122</v>
      </c>
    </row>
    <row r="50" spans="1:20" s="10" customFormat="1" ht="42" customHeight="1" x14ac:dyDescent="0.45">
      <c r="A50" s="34" t="s">
        <v>121</v>
      </c>
      <c r="B50" s="35" t="s">
        <v>124</v>
      </c>
      <c r="C50" s="35" t="s">
        <v>49</v>
      </c>
      <c r="D50" s="35" t="s">
        <v>53</v>
      </c>
      <c r="E50" s="35" t="s">
        <v>30</v>
      </c>
      <c r="F50" s="36" t="s">
        <v>40</v>
      </c>
      <c r="G50" s="37">
        <v>5117.5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5117.5</v>
      </c>
      <c r="T50" s="34">
        <v>122</v>
      </c>
    </row>
    <row r="51" spans="1:20" s="10" customFormat="1" ht="42" customHeight="1" x14ac:dyDescent="0.45">
      <c r="A51" s="34" t="s">
        <v>127</v>
      </c>
      <c r="B51" s="35" t="s">
        <v>125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13000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13000</v>
      </c>
      <c r="T51" s="34">
        <v>122</v>
      </c>
    </row>
    <row r="52" spans="1:20" s="10" customFormat="1" ht="42" customHeight="1" x14ac:dyDescent="0.45">
      <c r="A52" s="34" t="s">
        <v>128</v>
      </c>
      <c r="B52" s="35" t="s">
        <v>126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11000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11000</v>
      </c>
      <c r="T52" s="34">
        <v>122</v>
      </c>
    </row>
    <row r="53" spans="1:20" s="11" customFormat="1" ht="42" customHeight="1" x14ac:dyDescent="0.45">
      <c r="A53" s="61" t="s">
        <v>97</v>
      </c>
      <c r="B53" s="62"/>
      <c r="C53" s="62"/>
      <c r="D53" s="62"/>
      <c r="E53" s="62"/>
      <c r="F53" s="63"/>
      <c r="G53" s="44">
        <f t="shared" ref="G53:S53" si="9">SUM(G17:G52)</f>
        <v>626617.5</v>
      </c>
      <c r="H53" s="44">
        <f t="shared" si="9"/>
        <v>17076.04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O53" s="44">
        <f t="shared" si="9"/>
        <v>0</v>
      </c>
      <c r="P53" s="44">
        <f t="shared" si="9"/>
        <v>0</v>
      </c>
      <c r="Q53" s="44">
        <f t="shared" si="9"/>
        <v>17076.04</v>
      </c>
      <c r="R53" s="44">
        <f t="shared" si="9"/>
        <v>0</v>
      </c>
      <c r="S53" s="44">
        <f t="shared" si="9"/>
        <v>609541.46</v>
      </c>
      <c r="T53" s="44"/>
    </row>
    <row r="54" spans="1:20" ht="30" customHeight="1" x14ac:dyDescent="0.2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98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99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59" t="s">
        <v>116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23.25" x14ac:dyDescent="0.2">
      <c r="A65" s="60" t="s">
        <v>117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3.25" x14ac:dyDescent="0.2">
      <c r="A66" s="60" t="s">
        <v>118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2022-08-04T12:54:08Z</cp:lastPrinted>
  <dcterms:created xsi:type="dcterms:W3CDTF">2021-10-08T14:51:15Z</dcterms:created>
  <dcterms:modified xsi:type="dcterms:W3CDTF">2022-10-06T14:31:13Z</dcterms:modified>
</cp:coreProperties>
</file>